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31" i="1"/>
  <c r="H24" i="1"/>
  <c r="H17" i="1"/>
  <c r="H16" i="1" l="1"/>
  <c r="H21" i="1" l="1"/>
  <c r="H20" i="1"/>
  <c r="H27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<sst xmlns="http://schemas.openxmlformats.org/spreadsheetml/2006/main" count="48" uniqueCount="28">
  <si>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</si>
  <si>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</si>
  <si>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</si>
  <si>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</si>
  <si>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</si>
  <si>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</si>
  <si>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</si>
  <si>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</si>
  <si>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</si>
  <si>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</si>
  <si>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</si>
  <si>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</si>
  <si>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</si>
  <si>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</si>
  <si>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</si>
  <si>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</si>
  <si>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</si>
  <si>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</si>
  <si>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</si>
  <si>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</si>
  <si>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</si>
  <si>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</si>
  <si>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</si>
  <si>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</si>
  <si>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</si>
  <si>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Dana:26.06.2020.</t>
  </si>
  <si>
    <t>Primljena i neutrošena participacija od 26.06.2020.</t>
  </si>
  <si>
    <t>Dana 26.06.2020.godine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</si>
</sst>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0" zoomScaleNormal="100" workbookViewId="0">
      <selection activeCell="H28" sqref="H28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44008</v>
      </c>
      <c r="H12" s="23">
        <v>2393395.15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44008</v>
      </c>
      <c r="H13" s="3">
        <f>H14+H25-H32-H42</f>
        <v>1986551.8899999992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44008</v>
      </c>
      <c r="H14" s="4">
        <f>H15+H16+H17+H18+H19+H20+H21+H22+H23+H24</f>
        <v>2116640.3099999991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1047757.33-2500-8673.16+1066750-1028712.39-750-83300+1066750-115029.37+194283.49+80000-1034021.11-5556.89-194284.17</f>
        <v>982713.72999999963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f>11487.3+231985.6</f>
        <v>243472.9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154209.04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</f>
        <v>623255.42999999924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864398.85-3505-804069.37-35029.72+4-1600-19614.27+19562.7+319357-163720.27-20908.61-30744.2-22191.23-37488-4788+730625-790288.88</f>
        <v>0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+6450+3000+5000+2450+6850+2350+8350+1650-137986.83+9300+3450+5700+2400+5550+2000-36463.96+1600+5250+5500+2800+7450+2450-6730+5300+3150</f>
        <v>112989.21000000002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44008</v>
      </c>
      <c r="H25" s="4">
        <f>H26+H27+H28+H29+H30+H31</f>
        <v>267593.52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f>2795+5590+18015+3300+5800+2900+2715+2987+543+3530+2172</f>
        <v>50347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44008</v>
      </c>
      <c r="H32" s="5">
        <f>SUM(H33:H41)</f>
        <v>397681.94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243472.9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154209.04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44008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44008</v>
      </c>
      <c r="H48" s="6">
        <f>4704.74+74831.41+51.32-74882.73+11625+7579.62+5223.56-4667.48-3.59-19757.18+1625.94+13142.77+70690.77+0.21-14768.71+48.48+11019.78+250.99+302721.54+1300.24-0.35-386031.8+302721.56-0.03-582.8</f>
        <v>306843.26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2293395.1499999994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2020-06-29T06:45:11Z</dcterms:modified>
</cp:coreProperties>
</file>